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10020" windowHeight="1219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B47" i="1" l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9" i="1"/>
  <c r="B81" i="1"/>
  <c r="B82" i="1"/>
  <c r="B83" i="1"/>
  <c r="B84" i="1"/>
  <c r="B85" i="1"/>
  <c r="B90" i="1"/>
  <c r="B86" i="1"/>
  <c r="B87" i="1"/>
  <c r="B88" i="1"/>
  <c r="B91" i="1"/>
  <c r="B42" i="1"/>
  <c r="B43" i="1"/>
  <c r="B44" i="1"/>
  <c r="B45" i="1"/>
  <c r="B7" i="1" l="1"/>
  <c r="B40" i="1"/>
  <c r="B33" i="1"/>
  <c r="B8" i="1"/>
  <c r="B14" i="1"/>
  <c r="B15" i="1"/>
  <c r="B10" i="1"/>
  <c r="B9" i="1"/>
  <c r="B21" i="1"/>
  <c r="B26" i="1"/>
  <c r="B11" i="1"/>
  <c r="B12" i="1"/>
  <c r="B13" i="1"/>
  <c r="B17" i="1"/>
  <c r="B31" i="1"/>
  <c r="B27" i="1"/>
  <c r="B34" i="1"/>
  <c r="B38" i="1"/>
  <c r="B16" i="1"/>
  <c r="B39" i="1"/>
  <c r="B19" i="1"/>
  <c r="B18" i="1"/>
  <c r="B20" i="1"/>
  <c r="B35" i="1"/>
  <c r="B29" i="1"/>
  <c r="B24" i="1"/>
  <c r="B22" i="1"/>
  <c r="B23" i="1"/>
  <c r="B6" i="1"/>
  <c r="B25" i="1"/>
  <c r="B5" i="1"/>
  <c r="B30" i="1"/>
  <c r="B28" i="1"/>
  <c r="B32" i="1"/>
  <c r="B36" i="1"/>
  <c r="B37" i="1"/>
  <c r="B3" i="1"/>
</calcChain>
</file>

<file path=xl/sharedStrings.xml><?xml version="1.0" encoding="utf-8"?>
<sst xmlns="http://schemas.openxmlformats.org/spreadsheetml/2006/main" count="101" uniqueCount="101">
  <si>
    <t>Agency</t>
  </si>
  <si>
    <t>Governmentwide</t>
  </si>
  <si>
    <t>Response
Rate</t>
  </si>
  <si>
    <t>NR - 
Eligible
Nonrespondent</t>
  </si>
  <si>
    <t>IN - 
Incomplete</t>
  </si>
  <si>
    <t>NE - 
No Email
Address</t>
  </si>
  <si>
    <t>IE - 
Ineligible</t>
  </si>
  <si>
    <t>RF - 
Refusal</t>
  </si>
  <si>
    <t>UD - 
Undeliverable</t>
  </si>
  <si>
    <t>UA - 
Unavailable</t>
  </si>
  <si>
    <t>Department of Defense (DOD)</t>
  </si>
  <si>
    <t>OSD, Joint Staff, Defense Agencies, and Field Activities (DoD 4th Estate)</t>
  </si>
  <si>
    <t>Number Surveyed</t>
  </si>
  <si>
    <t>Number Responded</t>
  </si>
  <si>
    <t>Broadcasting Board of Governors (BBG)</t>
  </si>
  <si>
    <t>Court Services and Offender Supervision Agency (CSOSA)</t>
  </si>
  <si>
    <t>Department of Agriculture (USDA)</t>
  </si>
  <si>
    <t>Department of Commerce (DOC)</t>
  </si>
  <si>
    <t>Department of Education (Educ)</t>
  </si>
  <si>
    <t>Department of Energy (DOE)</t>
  </si>
  <si>
    <t>Department of Health and Human Services (HHS)</t>
  </si>
  <si>
    <t>Department of Homeland Security (DHS)</t>
  </si>
  <si>
    <t>Department of Housing and Urban Development (HUD)</t>
  </si>
  <si>
    <t>Department of Justice (DOJ)</t>
  </si>
  <si>
    <t>Department of Labor (DOL)</t>
  </si>
  <si>
    <t>Department of State (State)</t>
  </si>
  <si>
    <t>Department of the Interior (DOI)</t>
  </si>
  <si>
    <t>Department of the Treasury (Treas)</t>
  </si>
  <si>
    <t>Department of Transportation (DOT)</t>
  </si>
  <si>
    <t>Department of Veterans Affairs (VA)</t>
  </si>
  <si>
    <t>Environmental Protection Agency (EPA)</t>
  </si>
  <si>
    <t>Equal Employment Opportunity Commission (EEOC)</t>
  </si>
  <si>
    <t>Federal Communications Commission (FCC)</t>
  </si>
  <si>
    <t>Federal Energy Regulatory Commission (FERC)</t>
  </si>
  <si>
    <t>Federal Trade Commission (FTC)</t>
  </si>
  <si>
    <t>General Services Administration (GSA)</t>
  </si>
  <si>
    <t>National Aeronautics and Space Administration (NASA)</t>
  </si>
  <si>
    <t>National Archives and Records Administration (NARA)</t>
  </si>
  <si>
    <t>National Credit Union Administration (NCUA)</t>
  </si>
  <si>
    <t>National Labor Relations Board (NLRB)</t>
  </si>
  <si>
    <t>National Science Foundation (NSF)</t>
  </si>
  <si>
    <t>Nuclear Regulatory Commission (NRC)</t>
  </si>
  <si>
    <t>Office of Management and Budget (OMB)</t>
  </si>
  <si>
    <t>Office of Personnel Management (OPM)</t>
  </si>
  <si>
    <t>Pension Benefit Guaranty Corporation (PBGC)</t>
  </si>
  <si>
    <t>Railroad Retirement Board (RRB)</t>
  </si>
  <si>
    <t>Securities and Exchange Commission (SEC)</t>
  </si>
  <si>
    <t>Small Business Administration (SBA)</t>
  </si>
  <si>
    <t>Social Security Administration (SSA)</t>
  </si>
  <si>
    <t>U.S. Agency for International Development (USAID)</t>
  </si>
  <si>
    <t>United States Department of the Army (Army)</t>
  </si>
  <si>
    <t>United States Department of the Navy (Navy)</t>
  </si>
  <si>
    <t>United StatesDepartment of the Air Force (Air Force)</t>
  </si>
  <si>
    <t>Advisory Council on Historic Preservation (ACHP)</t>
  </si>
  <si>
    <t>African Development Foundation (AFD)</t>
  </si>
  <si>
    <t>American Battle Monuments Commission (ABMC)</t>
  </si>
  <si>
    <t>Chemical Safety and Hazard Investigations Board (CSB)</t>
  </si>
  <si>
    <t>Committee for Purchase from People Who Are Blind or Severely Disabled (CPPBSD)</t>
  </si>
  <si>
    <t>Commission on Civil Rights (USCCR)</t>
  </si>
  <si>
    <t>Commodity Futures Trading Commission (CFTC)</t>
  </si>
  <si>
    <t>Consumer Product Safety Commission (CPSC)</t>
  </si>
  <si>
    <t>Corporation For National And Community Service (CNCS)</t>
  </si>
  <si>
    <t>Defense Nuclear Facilities Safety Board (DNFS)</t>
  </si>
  <si>
    <t>Export-Import Bank of the United States (EXIM)</t>
  </si>
  <si>
    <t>Farm Credit Administration (FCA)</t>
  </si>
  <si>
    <t>Farm Credit System Insurance Corporation (FCSIC)</t>
  </si>
  <si>
    <t>Federal Retirement Thrift Investment Board (FRTIB)</t>
  </si>
  <si>
    <t>Federal Election Commission (FEC)</t>
  </si>
  <si>
    <t>Federal Housing Finance Agency (FHFA)</t>
  </si>
  <si>
    <t>Federal Labor Relations Authority (FLRA)</t>
  </si>
  <si>
    <t>Federal Maritime Commission (FMC)</t>
  </si>
  <si>
    <t>Federal Mediation And Conciliation Service (FMCS)</t>
  </si>
  <si>
    <t>Institute Of Museum And Library Services (IMLS)</t>
  </si>
  <si>
    <t>Inter-American Foundation (IAF)</t>
  </si>
  <si>
    <t>Internat Boundary and Water Commission (IBWC)</t>
  </si>
  <si>
    <t>Marine Mammal Commission (MMC)</t>
  </si>
  <si>
    <t>Merit Systems Protection Board (MSPB)</t>
  </si>
  <si>
    <t>National Capital Planning Commission (NCPC)</t>
  </si>
  <si>
    <t>National Endowment For The Arts (NEA)</t>
  </si>
  <si>
    <t>National Endowment For The Humanities (NEH)</t>
  </si>
  <si>
    <t>National Gallery of Art (NGA)</t>
  </si>
  <si>
    <t>National Indian Gaming Commission (NIGC)</t>
  </si>
  <si>
    <t>National Mediation Board (NMB)</t>
  </si>
  <si>
    <t>National Transportation Safety Board (NTSB)</t>
  </si>
  <si>
    <t>Nuclear Waste Technical Review Board (NWTRB)</t>
  </si>
  <si>
    <t>Occupational Safety and Health Review Commission (OSHRC)</t>
  </si>
  <si>
    <t>Office of Navajo And Hopi Indian Relocation (ONHIR)</t>
  </si>
  <si>
    <t>Office of The U.S. Trade Representative (USTR)</t>
  </si>
  <si>
    <t>Overseas Private Investment Corporation (OPIC)</t>
  </si>
  <si>
    <t>Postal Regulatory Commission (PRC)</t>
  </si>
  <si>
    <t>Selective Service System (SSS)</t>
  </si>
  <si>
    <t>Surface Transportation Board (STB)</t>
  </si>
  <si>
    <t>U.S. Access Board (USAB)</t>
  </si>
  <si>
    <t>U.S. International Trade Commission (USITC)</t>
  </si>
  <si>
    <t>U.S. Office of Government Ethics (OGE)</t>
  </si>
  <si>
    <t>U.S. Office of Special Counsel (OSC)</t>
  </si>
  <si>
    <t>U.S. Trade And Development Agency (USTDA)</t>
  </si>
  <si>
    <t>Woodrow Wilson International Center For Scholars (WWICS)</t>
  </si>
  <si>
    <t>2015 Federal Employee Viewpoint Survey: Agency Response Rates</t>
  </si>
  <si>
    <t>Small Agencies</t>
  </si>
  <si>
    <t>Departments/Large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</si>
</sst>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6" fillId="0" borderId="10" xfId="0" applyFont="1" applyBorder="1"/>
    <xf numFmtId="3" fontId="16" fillId="0" borderId="10" xfId="0" applyNumberFormat="1" applyFont="1" applyBorder="1" applyAlignment="1">
      <alignment horizontal="right" wrapText="1"/>
    </xf>
    <xf numFmtId="164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indent="3"/>
    </xf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3" fontId="16" fillId="0" borderId="10" xfId="0" applyNumberFormat="1" applyFont="1" applyBorder="1" applyAlignment="1">
      <alignment horizontal="right" wrapText="1" shrinkToFit="1"/>
    </xf>
    <xf numFmtId="0" fontId="16" fillId="35" borderId="0" xfId="0" applyFont="1" applyFill="1"/>
    <xf numFmtId="3" fontId="16" fillId="35" borderId="0" xfId="0" applyNumberFormat="1" applyFont="1" applyFill="1"/>
    <xf numFmtId="164" fontId="16" fillId="35" borderId="0" xfId="0" applyNumberFormat="1" applyFont="1" applyFill="1"/>
    <xf numFmtId="0" fontId="13" fillId="34" borderId="0" xfId="0" applyFont="1" applyFill="1" applyBorder="1"/>
    <xf numFmtId="3" fontId="13" fillId="34" borderId="0" xfId="0" applyNumberFormat="1" applyFont="1" applyFill="1" applyBorder="1"/>
    <xf numFmtId="164" fontId="13" fillId="34" borderId="0" xfId="0" applyNumberFormat="1" applyFont="1" applyFill="1" applyBorder="1"/>
    <xf numFmtId="3" fontId="0" fillId="33" borderId="0" xfId="0" applyNumberFormat="1" applyFill="1" applyBorder="1"/>
    <xf numFmtId="3" fontId="13" fillId="35" borderId="0" xfId="0" applyNumberFormat="1" applyFont="1" applyFill="1" applyBorder="1"/>
    <xf numFmtId="164" fontId="13" fillId="35" borderId="0" xfId="0" applyNumberFormat="1" applyFont="1" applyFill="1" applyBorder="1"/>
    <xf numFmtId="0" fontId="18" fillId="35" borderId="0" xfId="0" applyFont="1" applyFill="1" applyBorder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2" zoomScale="90" zoomScaleNormal="90" workbookViewId="0">
      <selection activeCell="A10" sqref="A10"/>
    </sheetView>
  </sheetViews>
  <sheetFormatPr defaultRowHeight="15" x14ac:dyDescent="0.25"/>
  <cols>
    <col min="1" max="1" width="50.7109375" bestFit="1" customWidth="1"/>
    <col min="2" max="2" width="11.85546875" style="1" customWidth="1"/>
    <col min="3" max="3" width="11.42578125" style="1" customWidth="1"/>
    <col min="4" max="4" width="11.5703125" style="2" customWidth="1"/>
    <col min="5" max="5" width="15.140625" style="1" hidden="1" customWidth="1"/>
    <col min="6" max="6" width="11.140625" style="1" hidden="1" customWidth="1"/>
    <col min="7" max="7" width="11.28515625" style="1" hidden="1" customWidth="1"/>
    <col min="8" max="8" width="10.42578125" style="1" hidden="1" customWidth="1"/>
    <col min="9" max="9" width="9" style="1" hidden="1" customWidth="1"/>
    <col min="10" max="10" width="12.7109375" style="1" hidden="1" customWidth="1"/>
    <col min="11" max="11" width="14.7109375" style="1" hidden="1" customWidth="1"/>
  </cols>
  <sheetData>
    <row r="1" spans="1:12" x14ac:dyDescent="0.25">
      <c r="A1" s="22" t="s">
        <v>98</v>
      </c>
      <c r="B1" s="22"/>
      <c r="C1" s="22"/>
      <c r="D1" s="22"/>
    </row>
    <row r="2" spans="1:12" ht="45.75" thickBot="1" x14ac:dyDescent="0.3">
      <c r="A2" s="3" t="s">
        <v>0</v>
      </c>
      <c r="B2" s="4" t="s">
        <v>12</v>
      </c>
      <c r="C2" s="11" t="s">
        <v>13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9</v>
      </c>
      <c r="K2" s="6" t="s">
        <v>8</v>
      </c>
    </row>
    <row r="3" spans="1:12" s="8" customFormat="1" x14ac:dyDescent="0.25">
      <c r="A3" s="15" t="s">
        <v>1</v>
      </c>
      <c r="B3" s="16">
        <f t="shared" ref="B3:B40" si="0">SUM(C3+E3+F3+I3)</f>
        <v>848237</v>
      </c>
      <c r="C3" s="16">
        <v>421748</v>
      </c>
      <c r="D3" s="17">
        <v>0.497</v>
      </c>
      <c r="E3" s="18">
        <v>417975</v>
      </c>
      <c r="F3" s="18">
        <v>8409</v>
      </c>
      <c r="G3" s="18">
        <v>11498</v>
      </c>
      <c r="H3" s="18">
        <v>34012</v>
      </c>
      <c r="I3" s="18">
        <v>105</v>
      </c>
      <c r="J3" s="18">
        <v>63</v>
      </c>
      <c r="K3" s="18">
        <v>9250</v>
      </c>
      <c r="L3" s="10"/>
    </row>
    <row r="4" spans="1:12" s="8" customFormat="1" x14ac:dyDescent="0.25">
      <c r="A4" s="21" t="s">
        <v>100</v>
      </c>
      <c r="B4" s="19"/>
      <c r="C4" s="19"/>
      <c r="D4" s="20"/>
      <c r="E4" s="18"/>
      <c r="F4" s="18"/>
      <c r="G4" s="18"/>
      <c r="H4" s="18"/>
      <c r="I4" s="18"/>
      <c r="J4" s="18"/>
      <c r="K4" s="18"/>
      <c r="L4" s="10"/>
    </row>
    <row r="5" spans="1:12" s="8" customFormat="1" x14ac:dyDescent="0.25">
      <c r="A5" s="8" t="s">
        <v>14</v>
      </c>
      <c r="B5" s="9">
        <f t="shared" si="0"/>
        <v>1484</v>
      </c>
      <c r="C5" s="9">
        <v>1102</v>
      </c>
      <c r="D5" s="10">
        <v>0.74299999999999999</v>
      </c>
      <c r="E5" s="9">
        <v>373</v>
      </c>
      <c r="F5" s="9">
        <v>9</v>
      </c>
      <c r="G5" s="9">
        <v>2</v>
      </c>
      <c r="H5" s="9">
        <v>19</v>
      </c>
      <c r="I5" s="9">
        <v>0</v>
      </c>
      <c r="J5" s="9">
        <v>0</v>
      </c>
      <c r="K5" s="9">
        <v>1</v>
      </c>
      <c r="L5" s="2"/>
    </row>
    <row r="6" spans="1:12" s="8" customFormat="1" x14ac:dyDescent="0.25">
      <c r="A6" s="8" t="s">
        <v>15</v>
      </c>
      <c r="B6" s="9">
        <f t="shared" si="0"/>
        <v>1107</v>
      </c>
      <c r="C6" s="9">
        <v>648</v>
      </c>
      <c r="D6" s="10">
        <v>0.58499999999999996</v>
      </c>
      <c r="E6" s="9">
        <v>439</v>
      </c>
      <c r="F6" s="9">
        <v>20</v>
      </c>
      <c r="G6" s="9">
        <v>11</v>
      </c>
      <c r="H6" s="9">
        <v>37</v>
      </c>
      <c r="I6" s="9">
        <v>0</v>
      </c>
      <c r="J6" s="9">
        <v>0</v>
      </c>
      <c r="K6" s="9">
        <v>13</v>
      </c>
      <c r="L6" s="2"/>
    </row>
    <row r="7" spans="1:12" x14ac:dyDescent="0.25">
      <c r="A7" t="s">
        <v>16</v>
      </c>
      <c r="B7" s="1">
        <f t="shared" si="0"/>
        <v>31135</v>
      </c>
      <c r="C7" s="1">
        <v>20624</v>
      </c>
      <c r="D7" s="2">
        <v>0.66200000000000003</v>
      </c>
      <c r="E7" s="1">
        <v>10265</v>
      </c>
      <c r="F7" s="1">
        <v>241</v>
      </c>
      <c r="G7" s="1">
        <v>983</v>
      </c>
      <c r="H7" s="1">
        <v>1395</v>
      </c>
      <c r="I7" s="1">
        <v>5</v>
      </c>
      <c r="J7" s="1">
        <v>3</v>
      </c>
      <c r="K7" s="1">
        <v>487</v>
      </c>
      <c r="L7" s="2"/>
    </row>
    <row r="8" spans="1:12" x14ac:dyDescent="0.25">
      <c r="A8" t="s">
        <v>17</v>
      </c>
      <c r="B8" s="1">
        <f t="shared" si="0"/>
        <v>17515</v>
      </c>
      <c r="C8" s="1">
        <v>10129</v>
      </c>
      <c r="D8" s="2">
        <v>0.57799999999999996</v>
      </c>
      <c r="E8" s="1">
        <v>7242</v>
      </c>
      <c r="F8" s="1">
        <v>144</v>
      </c>
      <c r="G8" s="1">
        <v>1</v>
      </c>
      <c r="H8" s="1">
        <v>642</v>
      </c>
      <c r="I8" s="1">
        <v>0</v>
      </c>
      <c r="J8" s="1">
        <v>0</v>
      </c>
      <c r="K8" s="1">
        <v>153</v>
      </c>
      <c r="L8" s="2"/>
    </row>
    <row r="9" spans="1:12" x14ac:dyDescent="0.25">
      <c r="A9" t="s">
        <v>18</v>
      </c>
      <c r="B9" s="1">
        <f t="shared" si="0"/>
        <v>3717</v>
      </c>
      <c r="C9" s="1">
        <v>2701</v>
      </c>
      <c r="D9" s="2">
        <v>0.72699999999999998</v>
      </c>
      <c r="E9" s="1">
        <v>987</v>
      </c>
      <c r="F9" s="1">
        <v>28</v>
      </c>
      <c r="G9" s="1">
        <v>0</v>
      </c>
      <c r="H9" s="1">
        <v>153</v>
      </c>
      <c r="I9" s="1">
        <v>1</v>
      </c>
      <c r="J9" s="1">
        <v>0</v>
      </c>
      <c r="K9" s="1">
        <v>23</v>
      </c>
      <c r="L9" s="2"/>
    </row>
    <row r="10" spans="1:12" x14ac:dyDescent="0.25">
      <c r="A10" t="s">
        <v>19</v>
      </c>
      <c r="B10" s="1">
        <f t="shared" si="0"/>
        <v>12388</v>
      </c>
      <c r="C10" s="1">
        <v>8469</v>
      </c>
      <c r="D10" s="2">
        <v>0.68400000000000005</v>
      </c>
      <c r="E10" s="1">
        <v>3828</v>
      </c>
      <c r="F10" s="1">
        <v>88</v>
      </c>
      <c r="G10" s="1">
        <v>9</v>
      </c>
      <c r="H10" s="1">
        <v>572</v>
      </c>
      <c r="I10" s="1">
        <v>3</v>
      </c>
      <c r="J10" s="1">
        <v>2</v>
      </c>
      <c r="K10" s="1">
        <v>69</v>
      </c>
      <c r="L10" s="2"/>
    </row>
    <row r="11" spans="1:12" x14ac:dyDescent="0.25">
      <c r="A11" t="s">
        <v>20</v>
      </c>
      <c r="B11" s="1">
        <f t="shared" si="0"/>
        <v>69008</v>
      </c>
      <c r="C11" s="1">
        <v>36772</v>
      </c>
      <c r="D11" s="2">
        <v>0.53300000000000003</v>
      </c>
      <c r="E11" s="1">
        <v>31527</v>
      </c>
      <c r="F11" s="1">
        <v>705</v>
      </c>
      <c r="G11" s="1">
        <v>1711</v>
      </c>
      <c r="H11" s="1">
        <v>2597</v>
      </c>
      <c r="I11" s="1">
        <v>4</v>
      </c>
      <c r="J11" s="1">
        <v>10</v>
      </c>
      <c r="K11" s="1">
        <v>865</v>
      </c>
      <c r="L11" s="2"/>
    </row>
    <row r="12" spans="1:12" x14ac:dyDescent="0.25">
      <c r="A12" t="s">
        <v>21</v>
      </c>
      <c r="B12" s="1">
        <f t="shared" si="0"/>
        <v>91425</v>
      </c>
      <c r="C12" s="1">
        <v>43090</v>
      </c>
      <c r="D12" s="2">
        <v>0.47099999999999997</v>
      </c>
      <c r="E12" s="1">
        <v>47334</v>
      </c>
      <c r="F12" s="1">
        <v>989</v>
      </c>
      <c r="G12" s="1">
        <v>947</v>
      </c>
      <c r="H12" s="1">
        <v>3167</v>
      </c>
      <c r="I12" s="1">
        <v>12</v>
      </c>
      <c r="J12" s="1">
        <v>10</v>
      </c>
      <c r="K12" s="1">
        <v>70</v>
      </c>
      <c r="L12" s="2"/>
    </row>
    <row r="13" spans="1:12" x14ac:dyDescent="0.25">
      <c r="A13" t="s">
        <v>22</v>
      </c>
      <c r="B13" s="1">
        <f t="shared" si="0"/>
        <v>7348</v>
      </c>
      <c r="C13" s="1">
        <v>5404</v>
      </c>
      <c r="D13" s="2">
        <v>0.73499999999999999</v>
      </c>
      <c r="E13" s="1">
        <v>1889</v>
      </c>
      <c r="F13" s="1">
        <v>55</v>
      </c>
      <c r="G13" s="1">
        <v>17</v>
      </c>
      <c r="H13" s="1">
        <v>387</v>
      </c>
      <c r="I13" s="1">
        <v>0</v>
      </c>
      <c r="J13" s="1">
        <v>0</v>
      </c>
      <c r="K13" s="1">
        <v>40</v>
      </c>
      <c r="L13" s="2"/>
    </row>
    <row r="14" spans="1:12" x14ac:dyDescent="0.25">
      <c r="A14" t="s">
        <v>23</v>
      </c>
      <c r="B14" s="1">
        <f t="shared" si="0"/>
        <v>44712</v>
      </c>
      <c r="C14" s="1">
        <v>20218</v>
      </c>
      <c r="D14" s="2">
        <v>0.45200000000000001</v>
      </c>
      <c r="E14" s="1">
        <v>23917</v>
      </c>
      <c r="F14" s="1">
        <v>564</v>
      </c>
      <c r="G14" s="1">
        <v>152</v>
      </c>
      <c r="H14" s="1">
        <v>1411</v>
      </c>
      <c r="I14" s="1">
        <v>13</v>
      </c>
      <c r="J14" s="1">
        <v>3</v>
      </c>
      <c r="K14" s="1">
        <v>678</v>
      </c>
      <c r="L14" s="2"/>
    </row>
    <row r="15" spans="1:12" x14ac:dyDescent="0.25">
      <c r="A15" t="s">
        <v>24</v>
      </c>
      <c r="B15" s="1">
        <f t="shared" si="0"/>
        <v>14848</v>
      </c>
      <c r="C15" s="1">
        <v>11359</v>
      </c>
      <c r="D15" s="2">
        <v>0.76500000000000001</v>
      </c>
      <c r="E15" s="1">
        <v>3377</v>
      </c>
      <c r="F15" s="1">
        <v>111</v>
      </c>
      <c r="G15" s="1">
        <v>6</v>
      </c>
      <c r="H15" s="1">
        <v>651</v>
      </c>
      <c r="I15" s="1">
        <v>1</v>
      </c>
      <c r="J15" s="1">
        <v>1</v>
      </c>
      <c r="K15" s="1">
        <v>100</v>
      </c>
      <c r="L15" s="2"/>
    </row>
    <row r="16" spans="1:12" x14ac:dyDescent="0.25">
      <c r="A16" t="s">
        <v>25</v>
      </c>
      <c r="B16" s="1">
        <f t="shared" si="0"/>
        <v>7670</v>
      </c>
      <c r="C16" s="1">
        <v>4060</v>
      </c>
      <c r="D16" s="2">
        <v>0.52900000000000003</v>
      </c>
      <c r="E16" s="1">
        <v>3504</v>
      </c>
      <c r="F16" s="1">
        <v>106</v>
      </c>
      <c r="G16" s="1">
        <v>105</v>
      </c>
      <c r="H16" s="1">
        <v>142</v>
      </c>
      <c r="I16" s="1">
        <v>0</v>
      </c>
      <c r="J16" s="1">
        <v>2</v>
      </c>
      <c r="K16" s="1">
        <v>62</v>
      </c>
      <c r="L16" s="2"/>
    </row>
    <row r="17" spans="1:12" x14ac:dyDescent="0.25">
      <c r="A17" t="s">
        <v>26</v>
      </c>
      <c r="B17" s="1">
        <f t="shared" si="0"/>
        <v>45898</v>
      </c>
      <c r="C17" s="1">
        <v>26366</v>
      </c>
      <c r="D17" s="2">
        <v>0.57399999999999995</v>
      </c>
      <c r="E17" s="1">
        <v>19075</v>
      </c>
      <c r="F17" s="1">
        <v>450</v>
      </c>
      <c r="G17" s="1">
        <v>487</v>
      </c>
      <c r="H17" s="1">
        <v>2458</v>
      </c>
      <c r="I17" s="1">
        <v>7</v>
      </c>
      <c r="J17" s="1">
        <v>2</v>
      </c>
      <c r="K17" s="1">
        <v>940</v>
      </c>
      <c r="L17" s="2"/>
    </row>
    <row r="18" spans="1:12" x14ac:dyDescent="0.25">
      <c r="A18" t="s">
        <v>27</v>
      </c>
      <c r="B18" s="1">
        <f t="shared" si="0"/>
        <v>84043</v>
      </c>
      <c r="C18" s="1">
        <v>51700</v>
      </c>
      <c r="D18" s="2">
        <v>0.61499999999999999</v>
      </c>
      <c r="E18" s="1">
        <v>31615</v>
      </c>
      <c r="F18" s="1">
        <v>718</v>
      </c>
      <c r="G18" s="1">
        <v>13</v>
      </c>
      <c r="H18" s="1">
        <v>3382</v>
      </c>
      <c r="I18" s="1">
        <v>10</v>
      </c>
      <c r="J18" s="1">
        <v>2</v>
      </c>
      <c r="K18" s="1">
        <v>586</v>
      </c>
      <c r="L18" s="2"/>
    </row>
    <row r="19" spans="1:12" x14ac:dyDescent="0.25">
      <c r="A19" t="s">
        <v>28</v>
      </c>
      <c r="B19" s="1">
        <f t="shared" si="0"/>
        <v>29298</v>
      </c>
      <c r="C19" s="1">
        <v>15598</v>
      </c>
      <c r="D19" s="2">
        <v>0.53200000000000003</v>
      </c>
      <c r="E19" s="1">
        <v>13458</v>
      </c>
      <c r="F19" s="1">
        <v>242</v>
      </c>
      <c r="G19" s="1">
        <v>3</v>
      </c>
      <c r="H19" s="1">
        <v>750</v>
      </c>
      <c r="I19" s="1">
        <v>0</v>
      </c>
      <c r="J19" s="1">
        <v>0</v>
      </c>
      <c r="K19" s="1">
        <v>53</v>
      </c>
      <c r="L19" s="2"/>
    </row>
    <row r="20" spans="1:12" x14ac:dyDescent="0.25">
      <c r="A20" t="s">
        <v>29</v>
      </c>
      <c r="B20" s="1">
        <f t="shared" si="0"/>
        <v>89428</v>
      </c>
      <c r="C20" s="1">
        <v>32236</v>
      </c>
      <c r="D20" s="2">
        <v>0.36</v>
      </c>
      <c r="E20" s="1">
        <v>56091</v>
      </c>
      <c r="F20" s="1">
        <v>1094</v>
      </c>
      <c r="G20" s="1">
        <v>839</v>
      </c>
      <c r="H20" s="1">
        <v>3657</v>
      </c>
      <c r="I20" s="1">
        <v>7</v>
      </c>
      <c r="J20" s="1">
        <v>0</v>
      </c>
      <c r="K20" s="1">
        <v>7</v>
      </c>
      <c r="L20" s="2"/>
    </row>
    <row r="21" spans="1:12" x14ac:dyDescent="0.25">
      <c r="A21" t="s">
        <v>30</v>
      </c>
      <c r="B21" s="1">
        <f t="shared" si="0"/>
        <v>7193</v>
      </c>
      <c r="C21" s="1">
        <v>4456</v>
      </c>
      <c r="D21" s="2">
        <v>0.61899999999999999</v>
      </c>
      <c r="E21" s="1">
        <v>2675</v>
      </c>
      <c r="F21" s="1">
        <v>62</v>
      </c>
      <c r="G21" s="1">
        <v>12</v>
      </c>
      <c r="H21" s="1">
        <v>308</v>
      </c>
      <c r="I21" s="1">
        <v>0</v>
      </c>
      <c r="J21" s="1">
        <v>0</v>
      </c>
      <c r="K21" s="1">
        <v>83</v>
      </c>
      <c r="L21" s="2"/>
    </row>
    <row r="22" spans="1:12" x14ac:dyDescent="0.25">
      <c r="A22" t="s">
        <v>31</v>
      </c>
      <c r="B22" s="1">
        <f t="shared" si="0"/>
        <v>2047</v>
      </c>
      <c r="C22" s="1">
        <v>1247</v>
      </c>
      <c r="D22" s="2">
        <v>0.60899999999999999</v>
      </c>
      <c r="E22" s="1">
        <v>774</v>
      </c>
      <c r="F22" s="1">
        <v>26</v>
      </c>
      <c r="G22" s="1">
        <v>1</v>
      </c>
      <c r="H22" s="1">
        <v>101</v>
      </c>
      <c r="I22" s="1">
        <v>0</v>
      </c>
      <c r="J22" s="1">
        <v>0</v>
      </c>
      <c r="K22" s="1">
        <v>44</v>
      </c>
      <c r="L22" s="2"/>
    </row>
    <row r="23" spans="1:12" x14ac:dyDescent="0.25">
      <c r="A23" t="s">
        <v>32</v>
      </c>
      <c r="B23" s="1">
        <f t="shared" si="0"/>
        <v>1573</v>
      </c>
      <c r="C23" s="1">
        <v>573</v>
      </c>
      <c r="D23" s="2">
        <v>0.36399999999999999</v>
      </c>
      <c r="E23" s="1">
        <v>986</v>
      </c>
      <c r="F23" s="1">
        <v>13</v>
      </c>
      <c r="G23" s="1">
        <v>5</v>
      </c>
      <c r="H23" s="1">
        <v>86</v>
      </c>
      <c r="I23" s="1">
        <v>1</v>
      </c>
      <c r="J23" s="1">
        <v>0</v>
      </c>
      <c r="K23" s="1">
        <v>0</v>
      </c>
      <c r="L23" s="2"/>
    </row>
    <row r="24" spans="1:12" x14ac:dyDescent="0.25">
      <c r="A24" t="s">
        <v>33</v>
      </c>
      <c r="B24" s="1">
        <f t="shared" si="0"/>
        <v>1357</v>
      </c>
      <c r="C24" s="1">
        <v>996</v>
      </c>
      <c r="D24" s="2">
        <v>0.73399999999999999</v>
      </c>
      <c r="E24" s="1">
        <v>349</v>
      </c>
      <c r="F24" s="1">
        <v>12</v>
      </c>
      <c r="G24" s="1">
        <v>0</v>
      </c>
      <c r="H24" s="1">
        <v>15</v>
      </c>
      <c r="I24" s="1">
        <v>0</v>
      </c>
      <c r="J24" s="1">
        <v>0</v>
      </c>
      <c r="K24" s="1">
        <v>10</v>
      </c>
      <c r="L24" s="2"/>
    </row>
    <row r="25" spans="1:12" x14ac:dyDescent="0.25">
      <c r="A25" t="s">
        <v>34</v>
      </c>
      <c r="B25" s="1">
        <f t="shared" si="0"/>
        <v>1034</v>
      </c>
      <c r="C25" s="1">
        <v>626</v>
      </c>
      <c r="D25" s="2">
        <v>0.60499999999999998</v>
      </c>
      <c r="E25" s="1">
        <v>395</v>
      </c>
      <c r="F25" s="1">
        <v>12</v>
      </c>
      <c r="G25" s="1">
        <v>0</v>
      </c>
      <c r="H25" s="1">
        <v>45</v>
      </c>
      <c r="I25" s="1">
        <v>1</v>
      </c>
      <c r="J25" s="1">
        <v>0</v>
      </c>
      <c r="K25" s="1">
        <v>1</v>
      </c>
      <c r="L25" s="2"/>
    </row>
    <row r="26" spans="1:12" x14ac:dyDescent="0.25">
      <c r="A26" t="s">
        <v>35</v>
      </c>
      <c r="B26" s="1">
        <f t="shared" si="0"/>
        <v>10477</v>
      </c>
      <c r="C26" s="1">
        <v>7874</v>
      </c>
      <c r="D26" s="2">
        <v>0.752</v>
      </c>
      <c r="E26" s="1">
        <v>2491</v>
      </c>
      <c r="F26" s="1">
        <v>111</v>
      </c>
      <c r="G26" s="1">
        <v>15</v>
      </c>
      <c r="H26" s="1">
        <v>510</v>
      </c>
      <c r="I26" s="1">
        <v>1</v>
      </c>
      <c r="J26" s="1">
        <v>0</v>
      </c>
      <c r="K26" s="1">
        <v>63</v>
      </c>
      <c r="L26" s="2"/>
    </row>
    <row r="27" spans="1:12" x14ac:dyDescent="0.25">
      <c r="A27" t="s">
        <v>36</v>
      </c>
      <c r="B27" s="1">
        <f t="shared" si="0"/>
        <v>16771</v>
      </c>
      <c r="C27" s="1">
        <v>9936</v>
      </c>
      <c r="D27" s="2">
        <v>0.59199999999999997</v>
      </c>
      <c r="E27" s="1">
        <v>6688</v>
      </c>
      <c r="F27" s="1">
        <v>146</v>
      </c>
      <c r="G27" s="1">
        <v>2</v>
      </c>
      <c r="H27" s="1">
        <v>602</v>
      </c>
      <c r="I27" s="1">
        <v>1</v>
      </c>
      <c r="J27" s="1">
        <v>0</v>
      </c>
      <c r="K27" s="1">
        <v>76</v>
      </c>
      <c r="L27" s="2"/>
    </row>
    <row r="28" spans="1:12" x14ac:dyDescent="0.25">
      <c r="A28" t="s">
        <v>37</v>
      </c>
      <c r="B28" s="1">
        <f t="shared" si="0"/>
        <v>2366</v>
      </c>
      <c r="C28" s="1">
        <v>1721</v>
      </c>
      <c r="D28" s="2">
        <v>0.72699999999999998</v>
      </c>
      <c r="E28" s="1">
        <v>630</v>
      </c>
      <c r="F28" s="1">
        <v>15</v>
      </c>
      <c r="G28" s="1">
        <v>1</v>
      </c>
      <c r="H28" s="1">
        <v>142</v>
      </c>
      <c r="I28" s="1">
        <v>0</v>
      </c>
      <c r="J28" s="1">
        <v>0</v>
      </c>
      <c r="K28" s="1">
        <v>16</v>
      </c>
      <c r="L28" s="2"/>
    </row>
    <row r="29" spans="1:12" x14ac:dyDescent="0.25">
      <c r="A29" t="s">
        <v>38</v>
      </c>
      <c r="B29" s="1">
        <f t="shared" si="0"/>
        <v>1160</v>
      </c>
      <c r="C29" s="1">
        <v>777</v>
      </c>
      <c r="D29" s="2">
        <v>0.67</v>
      </c>
      <c r="E29" s="1">
        <v>363</v>
      </c>
      <c r="F29" s="1">
        <v>20</v>
      </c>
      <c r="G29" s="1">
        <v>0</v>
      </c>
      <c r="H29" s="1">
        <v>50</v>
      </c>
      <c r="I29" s="1">
        <v>0</v>
      </c>
      <c r="J29" s="1">
        <v>0</v>
      </c>
      <c r="K29" s="1">
        <v>1</v>
      </c>
      <c r="L29" s="2"/>
    </row>
    <row r="30" spans="1:12" x14ac:dyDescent="0.25">
      <c r="A30" t="s">
        <v>39</v>
      </c>
      <c r="B30" s="1">
        <f t="shared" si="0"/>
        <v>1426</v>
      </c>
      <c r="C30" s="1">
        <v>902</v>
      </c>
      <c r="D30" s="2">
        <v>0.63300000000000001</v>
      </c>
      <c r="E30" s="1">
        <v>513</v>
      </c>
      <c r="F30" s="1">
        <v>11</v>
      </c>
      <c r="G30" s="1">
        <v>8</v>
      </c>
      <c r="H30" s="1">
        <v>86</v>
      </c>
      <c r="I30" s="1">
        <v>0</v>
      </c>
      <c r="J30" s="1">
        <v>0</v>
      </c>
      <c r="K30" s="1">
        <v>28</v>
      </c>
      <c r="L30" s="2"/>
    </row>
    <row r="31" spans="1:12" x14ac:dyDescent="0.25">
      <c r="A31" t="s">
        <v>40</v>
      </c>
      <c r="B31" s="1">
        <f t="shared" si="0"/>
        <v>1159</v>
      </c>
      <c r="C31" s="1">
        <v>900</v>
      </c>
      <c r="D31" s="2">
        <v>0.77700000000000002</v>
      </c>
      <c r="E31" s="1">
        <v>246</v>
      </c>
      <c r="F31" s="1">
        <v>13</v>
      </c>
      <c r="G31" s="1">
        <v>0</v>
      </c>
      <c r="H31" s="1">
        <v>68</v>
      </c>
      <c r="I31" s="1">
        <v>0</v>
      </c>
      <c r="J31" s="1">
        <v>1</v>
      </c>
      <c r="K31" s="1">
        <v>0</v>
      </c>
      <c r="L31" s="2"/>
    </row>
    <row r="32" spans="1:12" x14ac:dyDescent="0.25">
      <c r="A32" t="s">
        <v>41</v>
      </c>
      <c r="B32" s="1">
        <f t="shared" si="0"/>
        <v>3590</v>
      </c>
      <c r="C32" s="1">
        <v>2675</v>
      </c>
      <c r="D32" s="2">
        <v>0.745</v>
      </c>
      <c r="E32" s="1">
        <v>895</v>
      </c>
      <c r="F32" s="1">
        <v>20</v>
      </c>
      <c r="G32" s="1">
        <v>0</v>
      </c>
      <c r="H32" s="1">
        <v>102</v>
      </c>
      <c r="I32" s="1">
        <v>0</v>
      </c>
      <c r="J32" s="1">
        <v>1</v>
      </c>
      <c r="K32" s="1">
        <v>0</v>
      </c>
      <c r="L32" s="2"/>
    </row>
    <row r="33" spans="1:12" x14ac:dyDescent="0.25">
      <c r="A33" t="s">
        <v>42</v>
      </c>
      <c r="B33" s="1">
        <f t="shared" si="0"/>
        <v>378</v>
      </c>
      <c r="C33" s="1">
        <v>305</v>
      </c>
      <c r="D33" s="2">
        <v>0.80700000000000005</v>
      </c>
      <c r="E33" s="1">
        <v>71</v>
      </c>
      <c r="F33" s="1">
        <v>2</v>
      </c>
      <c r="G33" s="1">
        <v>0</v>
      </c>
      <c r="H33" s="1">
        <v>9</v>
      </c>
      <c r="I33" s="1">
        <v>0</v>
      </c>
      <c r="J33" s="1">
        <v>0</v>
      </c>
      <c r="K33" s="1">
        <v>1</v>
      </c>
      <c r="L33" s="2"/>
    </row>
    <row r="34" spans="1:12" x14ac:dyDescent="0.25">
      <c r="A34" t="s">
        <v>43</v>
      </c>
      <c r="B34" s="1">
        <f t="shared" si="0"/>
        <v>4695</v>
      </c>
      <c r="C34" s="1">
        <v>3378</v>
      </c>
      <c r="D34" s="2">
        <v>0.71899999999999997</v>
      </c>
      <c r="E34" s="1">
        <v>1287</v>
      </c>
      <c r="F34" s="1">
        <v>29</v>
      </c>
      <c r="G34" s="1">
        <v>1</v>
      </c>
      <c r="H34" s="1">
        <v>182</v>
      </c>
      <c r="I34" s="1">
        <v>1</v>
      </c>
      <c r="J34" s="1">
        <v>3</v>
      </c>
      <c r="K34" s="1">
        <v>29</v>
      </c>
      <c r="L34" s="2"/>
    </row>
    <row r="35" spans="1:12" x14ac:dyDescent="0.25">
      <c r="A35" t="s">
        <v>44</v>
      </c>
      <c r="B35" s="1">
        <f t="shared" si="0"/>
        <v>868</v>
      </c>
      <c r="C35" s="1">
        <v>630</v>
      </c>
      <c r="D35" s="2">
        <v>0.72599999999999998</v>
      </c>
      <c r="E35" s="1">
        <v>232</v>
      </c>
      <c r="F35" s="1">
        <v>6</v>
      </c>
      <c r="G35" s="1">
        <v>0</v>
      </c>
      <c r="H35" s="1">
        <v>41</v>
      </c>
      <c r="I35" s="1">
        <v>0</v>
      </c>
      <c r="J35" s="1">
        <v>0</v>
      </c>
      <c r="K35" s="1">
        <v>1</v>
      </c>
      <c r="L35" s="2"/>
    </row>
    <row r="36" spans="1:12" x14ac:dyDescent="0.25">
      <c r="A36" t="s">
        <v>45</v>
      </c>
      <c r="B36" s="1">
        <f t="shared" si="0"/>
        <v>862</v>
      </c>
      <c r="C36" s="1">
        <v>481</v>
      </c>
      <c r="D36" s="2">
        <v>0.55800000000000005</v>
      </c>
      <c r="E36" s="1">
        <v>373</v>
      </c>
      <c r="F36" s="1">
        <v>8</v>
      </c>
      <c r="G36" s="1">
        <v>0</v>
      </c>
      <c r="H36" s="1">
        <v>44</v>
      </c>
      <c r="I36" s="1">
        <v>0</v>
      </c>
      <c r="J36" s="1">
        <v>0</v>
      </c>
      <c r="K36" s="1">
        <v>3</v>
      </c>
      <c r="L36" s="2"/>
    </row>
    <row r="37" spans="1:12" x14ac:dyDescent="0.25">
      <c r="A37" t="s">
        <v>46</v>
      </c>
      <c r="B37" s="1">
        <f t="shared" si="0"/>
        <v>2675</v>
      </c>
      <c r="C37" s="1">
        <v>1921</v>
      </c>
      <c r="D37" s="2">
        <v>0.71799999999999997</v>
      </c>
      <c r="E37" s="1">
        <v>732</v>
      </c>
      <c r="F37" s="1">
        <v>22</v>
      </c>
      <c r="G37" s="1">
        <v>0</v>
      </c>
      <c r="H37" s="1">
        <v>77</v>
      </c>
      <c r="I37" s="1">
        <v>0</v>
      </c>
      <c r="J37" s="1">
        <v>0</v>
      </c>
      <c r="K37" s="1">
        <v>18</v>
      </c>
      <c r="L37" s="2"/>
    </row>
    <row r="38" spans="1:12" x14ac:dyDescent="0.25">
      <c r="A38" t="s">
        <v>47</v>
      </c>
      <c r="B38" s="1">
        <f t="shared" si="0"/>
        <v>2072</v>
      </c>
      <c r="C38" s="1">
        <v>1303</v>
      </c>
      <c r="D38" s="2">
        <v>0.629</v>
      </c>
      <c r="E38" s="1">
        <v>752</v>
      </c>
      <c r="F38" s="1">
        <v>17</v>
      </c>
      <c r="G38" s="1">
        <v>6</v>
      </c>
      <c r="H38" s="1">
        <v>74</v>
      </c>
      <c r="I38" s="1">
        <v>0</v>
      </c>
      <c r="J38" s="1">
        <v>0</v>
      </c>
      <c r="K38" s="1">
        <v>0</v>
      </c>
      <c r="L38" s="2"/>
    </row>
    <row r="39" spans="1:12" x14ac:dyDescent="0.25">
      <c r="A39" t="s">
        <v>48</v>
      </c>
      <c r="B39" s="1">
        <f t="shared" si="0"/>
        <v>18066</v>
      </c>
      <c r="C39" s="1">
        <v>10527</v>
      </c>
      <c r="D39" s="2">
        <v>0.58299999999999996</v>
      </c>
      <c r="E39" s="1">
        <v>7239</v>
      </c>
      <c r="F39" s="1">
        <v>299</v>
      </c>
      <c r="G39" s="1">
        <v>7</v>
      </c>
      <c r="H39" s="1">
        <v>612</v>
      </c>
      <c r="I39" s="1">
        <v>1</v>
      </c>
      <c r="J39" s="1">
        <v>5</v>
      </c>
      <c r="K39" s="1">
        <v>248</v>
      </c>
      <c r="L39" s="2"/>
    </row>
    <row r="40" spans="1:12" x14ac:dyDescent="0.25">
      <c r="A40" t="s">
        <v>49</v>
      </c>
      <c r="B40" s="1">
        <f t="shared" si="0"/>
        <v>3543</v>
      </c>
      <c r="C40" s="1">
        <v>2004</v>
      </c>
      <c r="D40" s="2">
        <v>0.56599999999999995</v>
      </c>
      <c r="E40" s="1">
        <v>1491</v>
      </c>
      <c r="F40" s="1">
        <v>48</v>
      </c>
      <c r="G40" s="1">
        <v>5</v>
      </c>
      <c r="H40" s="1">
        <v>167</v>
      </c>
      <c r="I40" s="1">
        <v>0</v>
      </c>
      <c r="J40" s="1">
        <v>1</v>
      </c>
      <c r="K40" s="1">
        <v>5</v>
      </c>
      <c r="L40" s="2"/>
    </row>
    <row r="41" spans="1:12" x14ac:dyDescent="0.25">
      <c r="A41" t="s">
        <v>10</v>
      </c>
      <c r="B41" s="1">
        <v>206707</v>
      </c>
      <c r="C41" s="1">
        <v>72919</v>
      </c>
      <c r="D41" s="2">
        <v>0.35299999999999998</v>
      </c>
      <c r="L41" s="2"/>
    </row>
    <row r="42" spans="1:12" x14ac:dyDescent="0.25">
      <c r="A42" s="7" t="s">
        <v>50</v>
      </c>
      <c r="B42" s="1">
        <f t="shared" ref="B42:B45" si="1">SUM(C42+E42+F42+I42)</f>
        <v>56636</v>
      </c>
      <c r="C42" s="1">
        <v>21003</v>
      </c>
      <c r="D42" s="2">
        <v>0.371</v>
      </c>
      <c r="E42" s="1">
        <v>35067</v>
      </c>
      <c r="F42" s="1">
        <v>557</v>
      </c>
      <c r="G42" s="1">
        <v>1434</v>
      </c>
      <c r="H42" s="1">
        <v>2757</v>
      </c>
      <c r="I42" s="1">
        <v>9</v>
      </c>
      <c r="J42" s="1">
        <v>0</v>
      </c>
      <c r="K42" s="1">
        <v>858</v>
      </c>
      <c r="L42" s="2"/>
    </row>
    <row r="43" spans="1:12" x14ac:dyDescent="0.25">
      <c r="A43" s="7" t="s">
        <v>51</v>
      </c>
      <c r="B43" s="1">
        <f t="shared" si="1"/>
        <v>51295</v>
      </c>
      <c r="C43" s="1">
        <v>17891</v>
      </c>
      <c r="D43" s="2">
        <v>0.34899999999999998</v>
      </c>
      <c r="E43" s="1">
        <v>32963</v>
      </c>
      <c r="F43" s="1">
        <v>429</v>
      </c>
      <c r="G43" s="1">
        <v>3986</v>
      </c>
      <c r="H43" s="1">
        <v>2190</v>
      </c>
      <c r="I43" s="1">
        <v>12</v>
      </c>
      <c r="J43" s="1">
        <v>7</v>
      </c>
      <c r="K43" s="1">
        <v>2808</v>
      </c>
      <c r="L43" s="2"/>
    </row>
    <row r="44" spans="1:12" x14ac:dyDescent="0.25">
      <c r="A44" s="7" t="s">
        <v>52</v>
      </c>
      <c r="B44" s="1">
        <f t="shared" si="1"/>
        <v>66549</v>
      </c>
      <c r="C44" s="1">
        <v>18776</v>
      </c>
      <c r="D44" s="2">
        <v>0.28199999999999997</v>
      </c>
      <c r="E44" s="1">
        <v>47173</v>
      </c>
      <c r="F44" s="1">
        <v>590</v>
      </c>
      <c r="G44" s="1">
        <v>176</v>
      </c>
      <c r="H44" s="1">
        <v>2470</v>
      </c>
      <c r="I44" s="1">
        <v>10</v>
      </c>
      <c r="J44" s="1">
        <v>9</v>
      </c>
      <c r="K44" s="1">
        <v>165</v>
      </c>
      <c r="L44" s="2"/>
    </row>
    <row r="45" spans="1:12" x14ac:dyDescent="0.25">
      <c r="A45" s="7" t="s">
        <v>11</v>
      </c>
      <c r="B45" s="1">
        <f t="shared" si="1"/>
        <v>32227</v>
      </c>
      <c r="C45" s="1">
        <v>15249</v>
      </c>
      <c r="D45" s="2">
        <v>0.47299999999999998</v>
      </c>
      <c r="E45" s="1">
        <v>16653</v>
      </c>
      <c r="F45" s="1">
        <v>320</v>
      </c>
      <c r="G45" s="1">
        <v>531</v>
      </c>
      <c r="H45" s="1">
        <v>1519</v>
      </c>
      <c r="I45" s="1">
        <v>5</v>
      </c>
      <c r="J45" s="1">
        <v>1</v>
      </c>
      <c r="K45" s="1">
        <v>521</v>
      </c>
      <c r="L45" s="2"/>
    </row>
    <row r="46" spans="1:12" x14ac:dyDescent="0.25">
      <c r="A46" s="12" t="s">
        <v>99</v>
      </c>
      <c r="B46" s="13"/>
      <c r="C46" s="13"/>
      <c r="D46" s="14"/>
      <c r="L46" s="2"/>
    </row>
    <row r="47" spans="1:12" x14ac:dyDescent="0.25">
      <c r="A47" t="s">
        <v>53</v>
      </c>
      <c r="B47" s="1">
        <f t="shared" ref="B47:B91" si="2">SUM(C47+E47+F47+I47)</f>
        <v>35</v>
      </c>
      <c r="C47" s="1">
        <v>28</v>
      </c>
      <c r="D47" s="2">
        <v>0.8</v>
      </c>
      <c r="E47" s="1">
        <v>7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2"/>
    </row>
    <row r="48" spans="1:12" x14ac:dyDescent="0.25">
      <c r="A48" t="s">
        <v>54</v>
      </c>
      <c r="B48" s="1">
        <f t="shared" si="2"/>
        <v>24</v>
      </c>
      <c r="C48" s="1">
        <v>13</v>
      </c>
      <c r="D48" s="2">
        <v>0.54200000000000004</v>
      </c>
      <c r="E48" s="1">
        <v>11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2"/>
    </row>
    <row r="49" spans="1:12" x14ac:dyDescent="0.25">
      <c r="A49" t="s">
        <v>55</v>
      </c>
      <c r="B49" s="1">
        <f t="shared" si="2"/>
        <v>24</v>
      </c>
      <c r="C49" s="1">
        <v>14</v>
      </c>
      <c r="D49" s="2">
        <v>0.58299999999999996</v>
      </c>
      <c r="E49" s="1">
        <v>10</v>
      </c>
      <c r="F49" s="1">
        <v>0</v>
      </c>
      <c r="G49" s="1">
        <v>4</v>
      </c>
      <c r="H49" s="1">
        <v>0</v>
      </c>
      <c r="I49" s="1">
        <v>0</v>
      </c>
      <c r="J49" s="1">
        <v>0</v>
      </c>
      <c r="K49" s="1">
        <v>0</v>
      </c>
      <c r="L49" s="2"/>
    </row>
    <row r="50" spans="1:12" x14ac:dyDescent="0.25">
      <c r="A50" t="s">
        <v>56</v>
      </c>
      <c r="B50" s="1">
        <f t="shared" si="2"/>
        <v>31</v>
      </c>
      <c r="C50" s="1">
        <v>31</v>
      </c>
      <c r="D50" s="2">
        <v>1</v>
      </c>
      <c r="E50" s="1">
        <v>0</v>
      </c>
      <c r="F50" s="1">
        <v>0</v>
      </c>
      <c r="G50" s="1">
        <v>0</v>
      </c>
      <c r="H50" s="1">
        <v>3</v>
      </c>
      <c r="I50" s="1">
        <v>0</v>
      </c>
      <c r="J50" s="1">
        <v>0</v>
      </c>
      <c r="K50" s="1">
        <v>0</v>
      </c>
      <c r="L50" s="2"/>
    </row>
    <row r="51" spans="1:12" x14ac:dyDescent="0.25">
      <c r="A51" t="s">
        <v>57</v>
      </c>
      <c r="B51" s="1">
        <f t="shared" si="2"/>
        <v>24</v>
      </c>
      <c r="C51" s="1">
        <v>11</v>
      </c>
      <c r="D51" s="2">
        <v>0.45800000000000002</v>
      </c>
      <c r="E51" s="1">
        <v>13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2"/>
    </row>
    <row r="52" spans="1:12" x14ac:dyDescent="0.25">
      <c r="A52" t="s">
        <v>58</v>
      </c>
      <c r="B52" s="1">
        <f t="shared" si="2"/>
        <v>24</v>
      </c>
      <c r="C52" s="1">
        <v>19</v>
      </c>
      <c r="D52" s="2">
        <v>0.79200000000000004</v>
      </c>
      <c r="E52" s="1">
        <v>5</v>
      </c>
      <c r="F52" s="1">
        <v>0</v>
      </c>
      <c r="G52" s="1">
        <v>0</v>
      </c>
      <c r="H52" s="1">
        <v>3</v>
      </c>
      <c r="I52" s="1">
        <v>0</v>
      </c>
      <c r="J52" s="1">
        <v>0</v>
      </c>
      <c r="K52" s="1">
        <v>1</v>
      </c>
      <c r="L52" s="2"/>
    </row>
    <row r="53" spans="1:12" x14ac:dyDescent="0.25">
      <c r="A53" t="s">
        <v>59</v>
      </c>
      <c r="B53" s="1">
        <f t="shared" si="2"/>
        <v>617</v>
      </c>
      <c r="C53" s="1">
        <v>488</v>
      </c>
      <c r="D53" s="2">
        <v>0.79100000000000004</v>
      </c>
      <c r="E53" s="1">
        <v>125</v>
      </c>
      <c r="F53" s="1">
        <v>4</v>
      </c>
      <c r="G53" s="1">
        <v>0</v>
      </c>
      <c r="H53" s="1">
        <v>27</v>
      </c>
      <c r="I53" s="1">
        <v>0</v>
      </c>
      <c r="J53" s="1">
        <v>0</v>
      </c>
      <c r="K53" s="1">
        <v>2</v>
      </c>
      <c r="L53" s="2"/>
    </row>
    <row r="54" spans="1:12" x14ac:dyDescent="0.25">
      <c r="A54" t="s">
        <v>60</v>
      </c>
      <c r="B54" s="1">
        <f t="shared" si="2"/>
        <v>467</v>
      </c>
      <c r="C54" s="1">
        <v>299</v>
      </c>
      <c r="D54" s="2">
        <v>0.64</v>
      </c>
      <c r="E54" s="1">
        <v>166</v>
      </c>
      <c r="F54" s="1">
        <v>2</v>
      </c>
      <c r="G54" s="1">
        <v>0</v>
      </c>
      <c r="H54" s="1">
        <v>23</v>
      </c>
      <c r="I54" s="1">
        <v>0</v>
      </c>
      <c r="J54" s="1">
        <v>0</v>
      </c>
      <c r="K54" s="1">
        <v>6</v>
      </c>
      <c r="L54" s="2"/>
    </row>
    <row r="55" spans="1:12" x14ac:dyDescent="0.25">
      <c r="A55" t="s">
        <v>61</v>
      </c>
      <c r="B55" s="1">
        <f t="shared" si="2"/>
        <v>591</v>
      </c>
      <c r="C55" s="1">
        <v>492</v>
      </c>
      <c r="D55" s="2">
        <v>0.83199999999999996</v>
      </c>
      <c r="E55" s="1">
        <v>91</v>
      </c>
      <c r="F55" s="1">
        <v>8</v>
      </c>
      <c r="G55" s="1">
        <v>0</v>
      </c>
      <c r="H55" s="1">
        <v>53</v>
      </c>
      <c r="I55" s="1">
        <v>0</v>
      </c>
      <c r="J55" s="1">
        <v>0</v>
      </c>
      <c r="K55" s="1">
        <v>6</v>
      </c>
      <c r="L55" s="2"/>
    </row>
    <row r="56" spans="1:12" x14ac:dyDescent="0.25">
      <c r="A56" t="s">
        <v>62</v>
      </c>
      <c r="B56" s="1">
        <f t="shared" si="2"/>
        <v>97</v>
      </c>
      <c r="C56" s="1">
        <v>81</v>
      </c>
      <c r="D56" s="2">
        <v>0.83499999999999996</v>
      </c>
      <c r="E56" s="1">
        <v>15</v>
      </c>
      <c r="F56" s="1">
        <v>1</v>
      </c>
      <c r="G56" s="1">
        <v>0</v>
      </c>
      <c r="H56" s="1">
        <v>3</v>
      </c>
      <c r="I56" s="1">
        <v>0</v>
      </c>
      <c r="J56" s="1">
        <v>0</v>
      </c>
      <c r="K56" s="1">
        <v>0</v>
      </c>
      <c r="L56" s="2"/>
    </row>
    <row r="57" spans="1:12" x14ac:dyDescent="0.25">
      <c r="A57" t="s">
        <v>63</v>
      </c>
      <c r="B57" s="1">
        <f t="shared" si="2"/>
        <v>360</v>
      </c>
      <c r="C57" s="1">
        <v>217</v>
      </c>
      <c r="D57" s="2">
        <v>0.60299999999999998</v>
      </c>
      <c r="E57" s="1">
        <v>140</v>
      </c>
      <c r="F57" s="1">
        <v>3</v>
      </c>
      <c r="G57" s="1">
        <v>0</v>
      </c>
      <c r="H57" s="1">
        <v>2</v>
      </c>
      <c r="I57" s="1">
        <v>0</v>
      </c>
      <c r="J57" s="1">
        <v>0</v>
      </c>
      <c r="K57" s="1">
        <v>5</v>
      </c>
      <c r="L57" s="2"/>
    </row>
    <row r="58" spans="1:12" x14ac:dyDescent="0.25">
      <c r="A58" t="s">
        <v>64</v>
      </c>
      <c r="B58" s="1">
        <f t="shared" si="2"/>
        <v>258</v>
      </c>
      <c r="C58" s="1">
        <v>225</v>
      </c>
      <c r="D58" s="2">
        <v>0.872</v>
      </c>
      <c r="E58" s="1">
        <v>32</v>
      </c>
      <c r="F58" s="1">
        <v>1</v>
      </c>
      <c r="G58" s="1">
        <v>0</v>
      </c>
      <c r="H58" s="1">
        <v>12</v>
      </c>
      <c r="I58" s="1">
        <v>0</v>
      </c>
      <c r="J58" s="1">
        <v>0</v>
      </c>
      <c r="K58" s="1">
        <v>1</v>
      </c>
      <c r="L58" s="2"/>
    </row>
    <row r="59" spans="1:12" x14ac:dyDescent="0.25">
      <c r="A59" t="s">
        <v>65</v>
      </c>
      <c r="B59" s="1">
        <f t="shared" si="2"/>
        <v>11</v>
      </c>
      <c r="C59" s="1">
        <v>9</v>
      </c>
      <c r="D59" s="2">
        <v>0.81799999999999995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2"/>
    </row>
    <row r="60" spans="1:12" x14ac:dyDescent="0.25">
      <c r="A60" t="s">
        <v>66</v>
      </c>
      <c r="B60" s="1">
        <f t="shared" si="2"/>
        <v>170</v>
      </c>
      <c r="C60" s="1">
        <v>142</v>
      </c>
      <c r="D60" s="2">
        <v>0.83499999999999996</v>
      </c>
      <c r="E60" s="1">
        <v>28</v>
      </c>
      <c r="F60" s="1">
        <v>0</v>
      </c>
      <c r="G60" s="1">
        <v>1</v>
      </c>
      <c r="H60" s="1">
        <v>13</v>
      </c>
      <c r="I60" s="1">
        <v>0</v>
      </c>
      <c r="J60" s="1">
        <v>0</v>
      </c>
      <c r="K60" s="1">
        <v>3</v>
      </c>
      <c r="L60" s="2"/>
    </row>
    <row r="61" spans="1:12" x14ac:dyDescent="0.25">
      <c r="A61" t="s">
        <v>67</v>
      </c>
      <c r="B61" s="1">
        <f t="shared" si="2"/>
        <v>294</v>
      </c>
      <c r="C61" s="1">
        <v>163</v>
      </c>
      <c r="D61" s="2">
        <v>0.55400000000000005</v>
      </c>
      <c r="E61" s="1">
        <v>130</v>
      </c>
      <c r="F61" s="1">
        <v>1</v>
      </c>
      <c r="G61" s="1">
        <v>4</v>
      </c>
      <c r="H61" s="1">
        <v>9</v>
      </c>
      <c r="I61" s="1">
        <v>0</v>
      </c>
      <c r="J61" s="1">
        <v>0</v>
      </c>
      <c r="K61" s="1">
        <v>3</v>
      </c>
      <c r="L61" s="2"/>
    </row>
    <row r="62" spans="1:12" x14ac:dyDescent="0.25">
      <c r="A62" t="s">
        <v>68</v>
      </c>
      <c r="B62" s="1">
        <f t="shared" si="2"/>
        <v>482</v>
      </c>
      <c r="C62" s="1">
        <v>350</v>
      </c>
      <c r="D62" s="2">
        <v>0.72599999999999998</v>
      </c>
      <c r="E62" s="1">
        <v>128</v>
      </c>
      <c r="F62" s="1">
        <v>4</v>
      </c>
      <c r="G62" s="1">
        <v>1</v>
      </c>
      <c r="H62" s="1">
        <v>6</v>
      </c>
      <c r="I62" s="1">
        <v>0</v>
      </c>
      <c r="J62" s="1">
        <v>0</v>
      </c>
      <c r="K62" s="1">
        <v>4</v>
      </c>
      <c r="L62" s="2"/>
    </row>
    <row r="63" spans="1:12" x14ac:dyDescent="0.25">
      <c r="A63" t="s">
        <v>69</v>
      </c>
      <c r="B63" s="1">
        <f t="shared" si="2"/>
        <v>117</v>
      </c>
      <c r="C63" s="1">
        <v>98</v>
      </c>
      <c r="D63" s="2">
        <v>0.83799999999999997</v>
      </c>
      <c r="E63" s="1">
        <v>19</v>
      </c>
      <c r="F63" s="1">
        <v>0</v>
      </c>
      <c r="G63" s="1">
        <v>0</v>
      </c>
      <c r="H63" s="1">
        <v>5</v>
      </c>
      <c r="I63" s="1">
        <v>0</v>
      </c>
      <c r="J63" s="1">
        <v>0</v>
      </c>
      <c r="K63" s="1">
        <v>1</v>
      </c>
      <c r="L63" s="2"/>
    </row>
    <row r="64" spans="1:12" x14ac:dyDescent="0.25">
      <c r="A64" t="s">
        <v>70</v>
      </c>
      <c r="B64" s="1">
        <f t="shared" si="2"/>
        <v>98</v>
      </c>
      <c r="C64" s="1">
        <v>77</v>
      </c>
      <c r="D64" s="2">
        <v>0.78600000000000003</v>
      </c>
      <c r="E64" s="1">
        <v>21</v>
      </c>
      <c r="F64" s="1">
        <v>0</v>
      </c>
      <c r="G64" s="1">
        <v>0</v>
      </c>
      <c r="H64" s="1">
        <v>5</v>
      </c>
      <c r="I64" s="1">
        <v>0</v>
      </c>
      <c r="J64" s="1">
        <v>0</v>
      </c>
      <c r="K64" s="1">
        <v>1</v>
      </c>
      <c r="L64" s="2"/>
    </row>
    <row r="65" spans="1:12" x14ac:dyDescent="0.25">
      <c r="A65" t="s">
        <v>71</v>
      </c>
      <c r="B65" s="1">
        <f t="shared" si="2"/>
        <v>203</v>
      </c>
      <c r="C65" s="1">
        <v>164</v>
      </c>
      <c r="D65" s="2">
        <v>0.80800000000000005</v>
      </c>
      <c r="E65" s="1">
        <v>39</v>
      </c>
      <c r="F65" s="1">
        <v>0</v>
      </c>
      <c r="G65" s="1">
        <v>1</v>
      </c>
      <c r="H65" s="1">
        <v>19</v>
      </c>
      <c r="I65" s="1">
        <v>0</v>
      </c>
      <c r="J65" s="1">
        <v>0</v>
      </c>
      <c r="K65" s="1">
        <v>9</v>
      </c>
      <c r="L65" s="2"/>
    </row>
    <row r="66" spans="1:12" x14ac:dyDescent="0.25">
      <c r="A66" t="s">
        <v>72</v>
      </c>
      <c r="B66" s="1">
        <f t="shared" si="2"/>
        <v>59</v>
      </c>
      <c r="C66" s="1">
        <v>46</v>
      </c>
      <c r="D66" s="2">
        <v>0.78</v>
      </c>
      <c r="E66" s="1">
        <v>10</v>
      </c>
      <c r="F66" s="1">
        <v>3</v>
      </c>
      <c r="G66" s="1">
        <v>0</v>
      </c>
      <c r="H66" s="1">
        <v>5</v>
      </c>
      <c r="I66" s="1">
        <v>0</v>
      </c>
      <c r="J66" s="1">
        <v>0</v>
      </c>
      <c r="K66" s="1">
        <v>0</v>
      </c>
      <c r="L66" s="2"/>
    </row>
    <row r="67" spans="1:12" x14ac:dyDescent="0.25">
      <c r="A67" t="s">
        <v>73</v>
      </c>
      <c r="B67" s="1">
        <f t="shared" si="2"/>
        <v>35</v>
      </c>
      <c r="C67" s="1">
        <v>33</v>
      </c>
      <c r="D67" s="2">
        <v>0.94299999999999995</v>
      </c>
      <c r="E67" s="1">
        <v>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2"/>
    </row>
    <row r="68" spans="1:12" x14ac:dyDescent="0.25">
      <c r="A68" t="s">
        <v>74</v>
      </c>
      <c r="B68" s="1">
        <f t="shared" si="2"/>
        <v>205</v>
      </c>
      <c r="C68" s="1">
        <v>104</v>
      </c>
      <c r="D68" s="2">
        <v>0.50700000000000001</v>
      </c>
      <c r="E68" s="1">
        <v>99</v>
      </c>
      <c r="F68" s="1">
        <v>2</v>
      </c>
      <c r="G68" s="1">
        <v>3</v>
      </c>
      <c r="H68" s="1">
        <v>21</v>
      </c>
      <c r="I68" s="1">
        <v>0</v>
      </c>
      <c r="J68" s="1">
        <v>0</v>
      </c>
      <c r="K68" s="1">
        <v>6</v>
      </c>
      <c r="L68" s="2"/>
    </row>
    <row r="69" spans="1:12" x14ac:dyDescent="0.25">
      <c r="A69" t="s">
        <v>75</v>
      </c>
      <c r="B69" s="1">
        <f t="shared" si="2"/>
        <v>10</v>
      </c>
      <c r="C69" s="1">
        <v>8</v>
      </c>
      <c r="D69" s="2">
        <v>0.8</v>
      </c>
      <c r="E69" s="1">
        <v>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2"/>
    </row>
    <row r="70" spans="1:12" x14ac:dyDescent="0.25">
      <c r="A70" t="s">
        <v>76</v>
      </c>
      <c r="B70" s="1">
        <f t="shared" si="2"/>
        <v>192</v>
      </c>
      <c r="C70" s="1">
        <v>138</v>
      </c>
      <c r="D70" s="2">
        <v>0.71899999999999997</v>
      </c>
      <c r="E70" s="1">
        <v>54</v>
      </c>
      <c r="F70" s="1">
        <v>0</v>
      </c>
      <c r="G70" s="1">
        <v>0</v>
      </c>
      <c r="H70" s="1">
        <v>11</v>
      </c>
      <c r="I70" s="1">
        <v>0</v>
      </c>
      <c r="J70" s="1">
        <v>0</v>
      </c>
      <c r="K70" s="1">
        <v>0</v>
      </c>
      <c r="L70" s="2"/>
    </row>
    <row r="71" spans="1:12" x14ac:dyDescent="0.25">
      <c r="A71" t="s">
        <v>77</v>
      </c>
      <c r="B71" s="1">
        <f t="shared" si="2"/>
        <v>28</v>
      </c>
      <c r="C71" s="1">
        <v>24</v>
      </c>
      <c r="D71" s="2">
        <v>0.85699999999999998</v>
      </c>
      <c r="E71" s="1">
        <v>4</v>
      </c>
      <c r="F71" s="1">
        <v>0</v>
      </c>
      <c r="G71" s="1">
        <v>0</v>
      </c>
      <c r="H71" s="1">
        <v>2</v>
      </c>
      <c r="I71" s="1">
        <v>0</v>
      </c>
      <c r="J71" s="1">
        <v>0</v>
      </c>
      <c r="K71" s="1">
        <v>1</v>
      </c>
      <c r="L71" s="2"/>
    </row>
    <row r="72" spans="1:12" x14ac:dyDescent="0.25">
      <c r="A72" t="s">
        <v>78</v>
      </c>
      <c r="B72" s="1">
        <f t="shared" si="2"/>
        <v>95</v>
      </c>
      <c r="C72" s="1">
        <v>58</v>
      </c>
      <c r="D72" s="2">
        <v>0.61099999999999999</v>
      </c>
      <c r="E72" s="1">
        <v>37</v>
      </c>
      <c r="F72" s="1">
        <v>0</v>
      </c>
      <c r="G72" s="1">
        <v>2</v>
      </c>
      <c r="H72" s="1">
        <v>6</v>
      </c>
      <c r="I72" s="1">
        <v>0</v>
      </c>
      <c r="J72" s="1">
        <v>0</v>
      </c>
      <c r="K72" s="1">
        <v>17</v>
      </c>
      <c r="L72" s="2"/>
    </row>
    <row r="73" spans="1:12" x14ac:dyDescent="0.25">
      <c r="A73" t="s">
        <v>79</v>
      </c>
      <c r="B73" s="1">
        <f t="shared" si="2"/>
        <v>115</v>
      </c>
      <c r="C73" s="1">
        <v>74</v>
      </c>
      <c r="D73" s="2">
        <v>0.64300000000000002</v>
      </c>
      <c r="E73" s="1">
        <v>39</v>
      </c>
      <c r="F73" s="1">
        <v>2</v>
      </c>
      <c r="G73" s="1">
        <v>1</v>
      </c>
      <c r="H73" s="1">
        <v>5</v>
      </c>
      <c r="I73" s="1">
        <v>0</v>
      </c>
      <c r="J73" s="1">
        <v>0</v>
      </c>
      <c r="K73" s="1">
        <v>6</v>
      </c>
      <c r="L73" s="2"/>
    </row>
    <row r="74" spans="1:12" x14ac:dyDescent="0.25">
      <c r="A74" t="s">
        <v>80</v>
      </c>
      <c r="B74" s="1">
        <f t="shared" si="2"/>
        <v>696</v>
      </c>
      <c r="C74" s="1">
        <v>456</v>
      </c>
      <c r="D74" s="2">
        <v>0.65500000000000003</v>
      </c>
      <c r="E74" s="1">
        <v>235</v>
      </c>
      <c r="F74" s="1">
        <v>5</v>
      </c>
      <c r="G74" s="1">
        <v>0</v>
      </c>
      <c r="H74" s="1">
        <v>34</v>
      </c>
      <c r="I74" s="1">
        <v>0</v>
      </c>
      <c r="J74" s="1">
        <v>0</v>
      </c>
      <c r="K74" s="1">
        <v>37</v>
      </c>
      <c r="L74" s="2"/>
    </row>
    <row r="75" spans="1:12" x14ac:dyDescent="0.25">
      <c r="A75" t="s">
        <v>81</v>
      </c>
      <c r="B75" s="1">
        <f t="shared" si="2"/>
        <v>88</v>
      </c>
      <c r="C75" s="1">
        <v>67</v>
      </c>
      <c r="D75" s="2">
        <v>0.76100000000000001</v>
      </c>
      <c r="E75" s="1">
        <v>20</v>
      </c>
      <c r="F75" s="1">
        <v>1</v>
      </c>
      <c r="G75" s="1">
        <v>2</v>
      </c>
      <c r="H75" s="1">
        <v>3</v>
      </c>
      <c r="I75" s="1">
        <v>0</v>
      </c>
      <c r="J75" s="1">
        <v>0</v>
      </c>
      <c r="K75" s="1">
        <v>1</v>
      </c>
      <c r="L75" s="2"/>
    </row>
    <row r="76" spans="1:12" x14ac:dyDescent="0.25">
      <c r="A76" t="s">
        <v>82</v>
      </c>
      <c r="B76" s="1">
        <f t="shared" si="2"/>
        <v>35</v>
      </c>
      <c r="C76" s="1">
        <v>16</v>
      </c>
      <c r="D76" s="2">
        <v>0.45700000000000002</v>
      </c>
      <c r="E76" s="1">
        <v>18</v>
      </c>
      <c r="F76" s="1">
        <v>1</v>
      </c>
      <c r="G76" s="1">
        <v>0</v>
      </c>
      <c r="H76" s="1">
        <v>1</v>
      </c>
      <c r="I76" s="1">
        <v>0</v>
      </c>
      <c r="J76" s="1">
        <v>0</v>
      </c>
      <c r="K76" s="1">
        <v>1</v>
      </c>
      <c r="L76" s="2"/>
    </row>
    <row r="77" spans="1:12" x14ac:dyDescent="0.25">
      <c r="A77" t="s">
        <v>83</v>
      </c>
      <c r="B77" s="1">
        <f t="shared" si="2"/>
        <v>384</v>
      </c>
      <c r="C77" s="1">
        <v>228</v>
      </c>
      <c r="D77" s="2">
        <v>0.59399999999999997</v>
      </c>
      <c r="E77" s="1">
        <v>150</v>
      </c>
      <c r="F77" s="1">
        <v>6</v>
      </c>
      <c r="G77" s="1">
        <v>0</v>
      </c>
      <c r="H77" s="1">
        <v>12</v>
      </c>
      <c r="I77" s="1">
        <v>0</v>
      </c>
      <c r="J77" s="1">
        <v>0</v>
      </c>
      <c r="K77" s="1">
        <v>1</v>
      </c>
      <c r="L77" s="2"/>
    </row>
    <row r="78" spans="1:12" x14ac:dyDescent="0.25">
      <c r="A78" t="s">
        <v>84</v>
      </c>
      <c r="B78" s="1">
        <f t="shared" si="2"/>
        <v>10</v>
      </c>
      <c r="C78" s="1">
        <v>4</v>
      </c>
      <c r="D78" s="2">
        <v>0.4</v>
      </c>
      <c r="E78" s="1">
        <v>6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2"/>
    </row>
    <row r="79" spans="1:12" x14ac:dyDescent="0.25">
      <c r="A79" t="s">
        <v>85</v>
      </c>
      <c r="B79" s="1">
        <f t="shared" si="2"/>
        <v>47</v>
      </c>
      <c r="C79" s="1">
        <v>32</v>
      </c>
      <c r="D79" s="2">
        <v>0.68100000000000005</v>
      </c>
      <c r="E79" s="1">
        <v>15</v>
      </c>
      <c r="F79" s="1">
        <v>0</v>
      </c>
      <c r="G79" s="1">
        <v>0</v>
      </c>
      <c r="H79" s="1">
        <v>2</v>
      </c>
      <c r="I79" s="1">
        <v>0</v>
      </c>
      <c r="J79" s="1">
        <v>0</v>
      </c>
      <c r="K79" s="1">
        <v>0</v>
      </c>
      <c r="L79" s="2"/>
    </row>
    <row r="80" spans="1:12" x14ac:dyDescent="0.25">
      <c r="A80" t="s">
        <v>86</v>
      </c>
      <c r="B80" s="1">
        <f t="shared" si="2"/>
        <v>33</v>
      </c>
      <c r="C80" s="1">
        <v>27</v>
      </c>
      <c r="D80" s="2">
        <v>0.81799999999999995</v>
      </c>
      <c r="E80" s="1">
        <v>6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2"/>
    </row>
    <row r="81" spans="1:12" x14ac:dyDescent="0.25">
      <c r="A81" t="s">
        <v>87</v>
      </c>
      <c r="B81" s="1">
        <f t="shared" si="2"/>
        <v>178</v>
      </c>
      <c r="C81" s="1">
        <v>82</v>
      </c>
      <c r="D81" s="2">
        <v>0.46100000000000002</v>
      </c>
      <c r="E81" s="1">
        <v>93</v>
      </c>
      <c r="F81" s="1">
        <v>3</v>
      </c>
      <c r="G81" s="1">
        <v>0</v>
      </c>
      <c r="H81" s="1">
        <v>10</v>
      </c>
      <c r="I81" s="1">
        <v>0</v>
      </c>
      <c r="J81" s="1">
        <v>0</v>
      </c>
      <c r="K81" s="1">
        <v>5</v>
      </c>
      <c r="L81" s="2"/>
    </row>
    <row r="82" spans="1:12" x14ac:dyDescent="0.25">
      <c r="A82" t="s">
        <v>88</v>
      </c>
      <c r="B82" s="1">
        <f t="shared" si="2"/>
        <v>197</v>
      </c>
      <c r="C82" s="1">
        <v>148</v>
      </c>
      <c r="D82" s="2">
        <v>0.751</v>
      </c>
      <c r="E82" s="1">
        <v>49</v>
      </c>
      <c r="F82" s="1">
        <v>0</v>
      </c>
      <c r="G82" s="1">
        <v>0</v>
      </c>
      <c r="H82" s="1">
        <v>8</v>
      </c>
      <c r="I82" s="1">
        <v>0</v>
      </c>
      <c r="J82" s="1">
        <v>0</v>
      </c>
      <c r="K82" s="1">
        <v>0</v>
      </c>
      <c r="L82" s="2"/>
    </row>
    <row r="83" spans="1:12" x14ac:dyDescent="0.25">
      <c r="A83" t="s">
        <v>89</v>
      </c>
      <c r="B83" s="1">
        <f t="shared" si="2"/>
        <v>59</v>
      </c>
      <c r="C83" s="1">
        <v>53</v>
      </c>
      <c r="D83" s="2">
        <v>0.89800000000000002</v>
      </c>
      <c r="E83" s="1">
        <v>5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2"/>
    </row>
    <row r="84" spans="1:12" x14ac:dyDescent="0.25">
      <c r="A84" t="s">
        <v>90</v>
      </c>
      <c r="B84" s="1">
        <f t="shared" si="2"/>
        <v>103</v>
      </c>
      <c r="C84" s="1">
        <v>80</v>
      </c>
      <c r="D84" s="2">
        <v>0.77700000000000002</v>
      </c>
      <c r="E84" s="1">
        <v>23</v>
      </c>
      <c r="F84" s="1">
        <v>0</v>
      </c>
      <c r="G84" s="1">
        <v>0</v>
      </c>
      <c r="H84" s="1">
        <v>10</v>
      </c>
      <c r="I84" s="1">
        <v>0</v>
      </c>
      <c r="J84" s="1">
        <v>0</v>
      </c>
      <c r="K84" s="1">
        <v>2</v>
      </c>
      <c r="L84" s="2"/>
    </row>
    <row r="85" spans="1:12" x14ac:dyDescent="0.25">
      <c r="A85" t="s">
        <v>91</v>
      </c>
      <c r="B85" s="1">
        <f t="shared" si="2"/>
        <v>119</v>
      </c>
      <c r="C85" s="1">
        <v>78</v>
      </c>
      <c r="D85" s="2">
        <v>0.65500000000000003</v>
      </c>
      <c r="E85" s="1">
        <v>39</v>
      </c>
      <c r="F85" s="1">
        <v>2</v>
      </c>
      <c r="G85" s="1">
        <v>0</v>
      </c>
      <c r="H85" s="1">
        <v>9</v>
      </c>
      <c r="I85" s="1">
        <v>0</v>
      </c>
      <c r="J85" s="1">
        <v>0</v>
      </c>
      <c r="K85" s="1">
        <v>2</v>
      </c>
      <c r="L85" s="2"/>
    </row>
    <row r="86" spans="1:12" x14ac:dyDescent="0.25">
      <c r="A86" t="s">
        <v>92</v>
      </c>
      <c r="B86" s="1">
        <f t="shared" si="2"/>
        <v>26</v>
      </c>
      <c r="C86" s="1">
        <v>16</v>
      </c>
      <c r="D86" s="2">
        <v>0.61499999999999999</v>
      </c>
      <c r="E86" s="1">
        <v>8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2"/>
    </row>
    <row r="87" spans="1:12" x14ac:dyDescent="0.25">
      <c r="A87" t="s">
        <v>93</v>
      </c>
      <c r="B87" s="1">
        <f t="shared" si="2"/>
        <v>317</v>
      </c>
      <c r="C87" s="1">
        <v>280</v>
      </c>
      <c r="D87" s="2">
        <v>0.88300000000000001</v>
      </c>
      <c r="E87" s="1">
        <v>37</v>
      </c>
      <c r="F87" s="1">
        <v>0</v>
      </c>
      <c r="G87" s="1">
        <v>0</v>
      </c>
      <c r="H87" s="1">
        <v>3</v>
      </c>
      <c r="I87" s="1">
        <v>0</v>
      </c>
      <c r="J87" s="1">
        <v>0</v>
      </c>
      <c r="K87" s="1">
        <v>0</v>
      </c>
      <c r="L87" s="2"/>
    </row>
    <row r="88" spans="1:12" x14ac:dyDescent="0.25">
      <c r="A88" t="s">
        <v>94</v>
      </c>
      <c r="B88" s="1">
        <f t="shared" si="2"/>
        <v>60</v>
      </c>
      <c r="C88" s="1">
        <v>47</v>
      </c>
      <c r="D88" s="2">
        <v>0.78300000000000003</v>
      </c>
      <c r="E88" s="1">
        <v>13</v>
      </c>
      <c r="F88" s="1">
        <v>0</v>
      </c>
      <c r="G88" s="1">
        <v>0</v>
      </c>
      <c r="H88" s="1">
        <v>3</v>
      </c>
      <c r="I88" s="1">
        <v>0</v>
      </c>
      <c r="J88" s="1">
        <v>0</v>
      </c>
      <c r="K88" s="1">
        <v>0</v>
      </c>
      <c r="L88" s="2"/>
    </row>
    <row r="89" spans="1:12" x14ac:dyDescent="0.25">
      <c r="A89" t="s">
        <v>95</v>
      </c>
      <c r="B89" s="1">
        <f>SUM(C89+E89+F89+I89)</f>
        <v>106</v>
      </c>
      <c r="C89" s="1">
        <v>65</v>
      </c>
      <c r="D89" s="2">
        <v>0.61299999999999999</v>
      </c>
      <c r="E89" s="1">
        <v>38</v>
      </c>
      <c r="F89" s="1">
        <v>3</v>
      </c>
      <c r="G89" s="1">
        <v>0</v>
      </c>
      <c r="H89" s="1">
        <v>2</v>
      </c>
      <c r="I89" s="1">
        <v>0</v>
      </c>
      <c r="J89" s="1">
        <v>0</v>
      </c>
      <c r="K89" s="1">
        <v>0</v>
      </c>
      <c r="L89" s="2"/>
    </row>
    <row r="90" spans="1:12" x14ac:dyDescent="0.25">
      <c r="A90" t="s">
        <v>96</v>
      </c>
      <c r="B90" s="1">
        <f t="shared" si="2"/>
        <v>39</v>
      </c>
      <c r="C90" s="1">
        <v>28</v>
      </c>
      <c r="D90" s="2">
        <v>0.71799999999999997</v>
      </c>
      <c r="E90" s="1">
        <v>11</v>
      </c>
      <c r="F90" s="1">
        <v>0</v>
      </c>
      <c r="G90" s="1">
        <v>0</v>
      </c>
      <c r="H90" s="1">
        <v>2</v>
      </c>
      <c r="I90" s="1">
        <v>0</v>
      </c>
      <c r="J90" s="1">
        <v>0</v>
      </c>
      <c r="K90" s="1">
        <v>0</v>
      </c>
      <c r="L90" s="2"/>
    </row>
    <row r="91" spans="1:12" x14ac:dyDescent="0.25">
      <c r="A91" t="s">
        <v>97</v>
      </c>
      <c r="B91" s="1">
        <f t="shared" si="2"/>
        <v>31</v>
      </c>
      <c r="C91" s="1">
        <v>8</v>
      </c>
      <c r="D91" s="2">
        <v>0.25800000000000001</v>
      </c>
      <c r="E91" s="1">
        <v>21</v>
      </c>
      <c r="F91" s="1">
        <v>2</v>
      </c>
      <c r="G91" s="1">
        <v>0</v>
      </c>
      <c r="H91" s="1">
        <v>2</v>
      </c>
      <c r="I91" s="1">
        <v>0</v>
      </c>
      <c r="J91" s="1">
        <v>0</v>
      </c>
      <c r="K91" s="1">
        <v>1</v>
      </c>
      <c r="L91" s="2"/>
    </row>
    <row r="92" spans="1:12" x14ac:dyDescent="0.25">
      <c r="B92"/>
      <c r="C92"/>
      <c r="D92"/>
      <c r="E92"/>
      <c r="F92"/>
      <c r="G92"/>
      <c r="H92"/>
      <c r="I92"/>
      <c r="J92"/>
      <c r="K92"/>
    </row>
  </sheetData>
  <sortState ref="A3:K101">
    <sortCondition ref="A1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46"/>
    </sheetView>
  </sheetViews>
  <sheetFormatPr defaultRowHeight="15" x14ac:dyDescent="0.25"/>
  <cols>
    <col min="1" max="1" width="65.42578125" customWidth="1"/>
  </cols>
  <sheetData/>
  <sortState ref="A1:K5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Taylor H.</dc:creator>
  <cp:lastModifiedBy>Westphal, Stephanie B.</cp:lastModifiedBy>
  <dcterms:created xsi:type="dcterms:W3CDTF">2015-07-01T14:37:11Z</dcterms:created>
  <dcterms:modified xsi:type="dcterms:W3CDTF">2017-08-23T12:42:49Z</dcterms:modified>
</cp:coreProperties>
</file>